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8800" windowHeight="11910"/>
  </bookViews>
  <sheets>
    <sheet name="Dettaglio Economico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58" i="1" l="1"/>
</calcChain>
</file>

<file path=xl/sharedStrings.xml><?xml version="1.0" encoding="utf-8"?>
<sst xmlns="http://schemas.openxmlformats.org/spreadsheetml/2006/main" count="113" uniqueCount="67">
  <si>
    <t>DESCRIZIONE</t>
  </si>
  <si>
    <t>U.M.</t>
  </si>
  <si>
    <t>Quantità</t>
  </si>
  <si>
    <t>kg</t>
  </si>
  <si>
    <t>ton</t>
  </si>
  <si>
    <t>gg</t>
  </si>
  <si>
    <t>Trasporto bombole</t>
  </si>
  <si>
    <t>Prezzo Unitario a Base d'Asta [€]</t>
  </si>
  <si>
    <t>Prezzo Unitario Offerto [€]</t>
  </si>
  <si>
    <t>Prezzo Totale [€]</t>
  </si>
  <si>
    <t>Idrogeno in carri bombolai</t>
  </si>
  <si>
    <t>mc</t>
  </si>
  <si>
    <t>CO in carri bombolai</t>
  </si>
  <si>
    <t>Azoto tecnico in carri</t>
  </si>
  <si>
    <t>Azoto liquido in tank</t>
  </si>
  <si>
    <t>Anidride carbonica liquida in tank</t>
  </si>
  <si>
    <t>Azoto tecnico in pacchi</t>
  </si>
  <si>
    <t>Azoto tecnico in bombole</t>
  </si>
  <si>
    <t>Misc. speciali 2 comp. Bomb. 10‑20 lt. concentr. In %</t>
  </si>
  <si>
    <t>num</t>
  </si>
  <si>
    <t>Misc. speciali 2 comp.Bomb. 10‑20 It. concentr. In % Tossico</t>
  </si>
  <si>
    <t>Misc. speciali 2 comp.Bomb. 10‑20 lt. concentr. In ppm</t>
  </si>
  <si>
    <t>Misc. speciali 2 comp. Bomb. 10‑20 It. concentr. In ppm Tossico</t>
  </si>
  <si>
    <t>Misc. speciali 3 comp.Bomb. 10‑20 lt. concentr. In %</t>
  </si>
  <si>
    <t>Misc. speciali 3.comp.Bomb. 10‑20 It. concentr. In % Tossico.</t>
  </si>
  <si>
    <t>Misc. speciali 3. comp.Bomb.10‑20 lt. concentr. In ppm</t>
  </si>
  <si>
    <t>Misc. speciali 4 comp.Bomb. 10‑20 lt. concentr. In %.</t>
  </si>
  <si>
    <t>Misc. speciali 4 comp.Bomb. 10‑20 lt. concentr. In % Tossico</t>
  </si>
  <si>
    <t>Misc. speciali 4 comp.Bomb. 10‑20 lt. concentr. In ppm</t>
  </si>
  <si>
    <t>Misc. speciali 4 comp.Bomb. 10‑20 lt. concentr. In ppm Tossico</t>
  </si>
  <si>
    <t>Misc. speciali 5 comp.Bomb. 10‑20 lt. concentr. In %.</t>
  </si>
  <si>
    <t>Misc. speciali 5 comp.Bomb. 10‑20 lt. concentr. In % Tossico</t>
  </si>
  <si>
    <t>Misc. speciali 6 comp.Bomb. 10‑20 lt. concentr. In %.</t>
  </si>
  <si>
    <t>Misc. speciali 6 comp.Bomb. 10‑20 lt. concentr. In % Tossico</t>
  </si>
  <si>
    <t>Misc. speciali 7 comp.Bomb. 10‑20 lt. concentr. In %.</t>
  </si>
  <si>
    <t>Misc. speciali 7 comp.Bomb. 10‑20 lt. concentr. In % Tossico</t>
  </si>
  <si>
    <t>Misc. speciali 8 comp.Bomb. 10‑20 lt. concentr. In %.</t>
  </si>
  <si>
    <t>Misc. speciali 8 comp.Bomb. 10‑20 lt. concentr. In % Tossico</t>
  </si>
  <si>
    <t>Misc. speciali 9 comp.Bomb. 10‑20 lt. concentr. In %.</t>
  </si>
  <si>
    <t>Misc. speciali 9 comp.Bomb. 10‑20 lt. concentr. In % Tossico</t>
  </si>
  <si>
    <t>Noleggio carri bombolai idrogeno</t>
  </si>
  <si>
    <t>Noleggio carri bombolai CO</t>
  </si>
  <si>
    <t>Noleggio carri bombolai azoto</t>
  </si>
  <si>
    <t>Noleggio serbatoio azoto</t>
  </si>
  <si>
    <t>mes</t>
  </si>
  <si>
    <t>Noleggio serbatoio CO2 liquida</t>
  </si>
  <si>
    <t>Noleggio pacchi azoto</t>
  </si>
  <si>
    <t>Trasporto carri bombolai idrogeno</t>
  </si>
  <si>
    <t>Trasporto carri bombolai CO</t>
  </si>
  <si>
    <t>Trasporto carri bombolai azoto</t>
  </si>
  <si>
    <t>Trasporto pacchi azoto</t>
  </si>
  <si>
    <t>Soste autisti in giorni feriali</t>
  </si>
  <si>
    <t>hr</t>
  </si>
  <si>
    <t>Soste autisti in giorni festivi</t>
  </si>
  <si>
    <t>Argon 5,0 (bombole)</t>
  </si>
  <si>
    <t>Argon 5,5 (bombole)</t>
  </si>
  <si>
    <t>Azoto 5,0 (bombole)</t>
  </si>
  <si>
    <t>Azoto 5,5 (bombole)</t>
  </si>
  <si>
    <t>Elio 5,0 (bombole)</t>
  </si>
  <si>
    <t>Elio 5,5 (bombole)</t>
  </si>
  <si>
    <t>Idrogeno 5,0 (bombole)</t>
  </si>
  <si>
    <t>Idrogeno 5,5 (bombole)</t>
  </si>
  <si>
    <t>Noleggio cryo-booster</t>
  </si>
  <si>
    <t>Indennità restituz. carri idrogeno con residuo &gt; 150 bar</t>
  </si>
  <si>
    <t xml:space="preserve">Misc. speciali 3 comp. Bomb. 10‑20 lt. concentr. In ppm Tossico </t>
  </si>
  <si>
    <t xml:space="preserve">Noleggio bombole </t>
  </si>
  <si>
    <t xml:space="preserve">
OGGETTO: AVVISO ESPLORATIVO/INDAGINE DI MERCATO CON RICHIESTA DI PREVENTIVI FINALIZZATO ALL'AFFIDAMENTO DIRETTO AI SENSI DELL’ART. 36, COMMA 2, LETT. A) D.LGS. 50/2016 DELLA FORNITURA DI GAS TECNICI E MISCELE DI GAS IN CARRI BOMBOLAI PER IL LABORATORIO DI SESTA LAB DI PROPRIETÀ DEL CO.SVI.G..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</si>
</sst>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;[Red]\-#,##0.00\ &quot;€&quot;"/>
    <numFmt numFmtId="165" formatCode="_-* #,##0.00\ &quot;€&quot;_-;\-* #,##0.00\ &quot;€&quot;_-;_-* &quot;-&quot;??\ &quot;€&quot;_-;_-@_-"/>
    <numFmt numFmtId="166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231F20"/>
      <name val="Arial"/>
      <family val="2"/>
    </font>
    <font>
      <b/>
      <i/>
      <sz val="9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166" fontId="0" fillId="0" borderId="0" xfId="0" applyNumberFormat="1"/>
    <xf numFmtId="166" fontId="6" fillId="0" borderId="1" xfId="2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6" fontId="1" fillId="4" borderId="1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 wrapText="1"/>
    </xf>
    <xf numFmtId="166" fontId="1" fillId="4" borderId="2" xfId="0" applyNumberFormat="1" applyFont="1" applyFill="1" applyBorder="1" applyAlignment="1">
      <alignment horizontal="center" vertical="center" wrapText="1"/>
    </xf>
    <xf numFmtId="166" fontId="6" fillId="4" borderId="1" xfId="2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6" fontId="10" fillId="2" borderId="10" xfId="0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4" xfId="0" applyFont="1" applyBorder="1" applyAlignment="1">
      <alignment vertical="center" wrapText="1"/>
    </xf>
    <xf numFmtId="0" fontId="0" fillId="4" borderId="14" xfId="0" applyFont="1" applyFill="1" applyBorder="1" applyAlignment="1">
      <alignment wrapText="1"/>
    </xf>
    <xf numFmtId="0" fontId="0" fillId="0" borderId="14" xfId="0" applyFont="1" applyFill="1" applyBorder="1" applyAlignment="1">
      <alignment wrapText="1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9" fillId="0" borderId="12" xfId="0" applyNumberFormat="1" applyFont="1" applyBorder="1" applyAlignment="1" applyProtection="1">
      <alignment horizontal="center" vertical="center" wrapText="1"/>
      <protection hidden="1"/>
    </xf>
    <xf numFmtId="49" fontId="9" fillId="0" borderId="3" xfId="0" applyNumberFormat="1" applyFont="1" applyBorder="1" applyAlignment="1" applyProtection="1">
      <alignment horizontal="center" vertical="center" wrapText="1"/>
      <protection hidden="1"/>
    </xf>
    <xf numFmtId="49" fontId="9" fillId="0" borderId="6" xfId="0" applyNumberFormat="1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Normal="100" workbookViewId="0">
      <selection activeCell="H9" sqref="H9"/>
    </sheetView>
  </sheetViews>
  <sheetFormatPr defaultColWidth="39.140625" defaultRowHeight="15" x14ac:dyDescent="0.25"/>
  <cols>
    <col min="2" max="2" width="7.5703125" bestFit="1" customWidth="1"/>
    <col min="3" max="3" width="9.85546875" customWidth="1"/>
    <col min="4" max="4" width="9.85546875" bestFit="1" customWidth="1"/>
    <col min="5" max="5" width="18.42578125" customWidth="1"/>
    <col min="6" max="6" width="16.5703125" customWidth="1"/>
  </cols>
  <sheetData>
    <row r="1" spans="1:6" ht="15.75" thickBot="1" x14ac:dyDescent="0.3"/>
    <row r="2" spans="1:6" ht="21" customHeight="1" x14ac:dyDescent="0.25">
      <c r="A2" s="27"/>
      <c r="B2" s="28"/>
      <c r="C2" s="28"/>
      <c r="D2" s="28"/>
      <c r="E2" s="28"/>
      <c r="F2" s="29"/>
    </row>
    <row r="3" spans="1:6" ht="76.5" customHeight="1" x14ac:dyDescent="0.25">
      <c r="A3" s="24" t="s">
        <v>66</v>
      </c>
      <c r="B3" s="25"/>
      <c r="C3" s="25"/>
      <c r="D3" s="25"/>
      <c r="E3" s="25"/>
      <c r="F3" s="26"/>
    </row>
    <row r="4" spans="1:6" ht="51.75" customHeight="1" x14ac:dyDescent="0.25">
      <c r="A4" s="17" t="s">
        <v>0</v>
      </c>
      <c r="B4" s="10" t="s">
        <v>1</v>
      </c>
      <c r="C4" s="10" t="s">
        <v>2</v>
      </c>
      <c r="D4" s="11" t="s">
        <v>8</v>
      </c>
      <c r="E4" s="11" t="s">
        <v>7</v>
      </c>
      <c r="F4" s="12" t="s">
        <v>9</v>
      </c>
    </row>
    <row r="5" spans="1:6" x14ac:dyDescent="0.25">
      <c r="A5" s="18" t="s">
        <v>10</v>
      </c>
      <c r="B5" s="14" t="s">
        <v>11</v>
      </c>
      <c r="C5" s="14">
        <v>7000</v>
      </c>
      <c r="D5" s="16"/>
      <c r="E5" s="9">
        <v>0.6</v>
      </c>
      <c r="F5" s="6">
        <f>IF(D5&gt;E5,"Errore",C5*D5)</f>
        <v>0</v>
      </c>
    </row>
    <row r="6" spans="1:6" x14ac:dyDescent="0.25">
      <c r="A6" s="19" t="s">
        <v>12</v>
      </c>
      <c r="B6" s="14" t="s">
        <v>3</v>
      </c>
      <c r="C6" s="14">
        <v>1</v>
      </c>
      <c r="D6" s="16"/>
      <c r="E6" s="2">
        <v>4.83</v>
      </c>
      <c r="F6" s="6">
        <f t="shared" ref="F6:F57" si="0">IF(D6&gt;E6,"Errore",C6*D6)</f>
        <v>0</v>
      </c>
    </row>
    <row r="7" spans="1:6" x14ac:dyDescent="0.25">
      <c r="A7" s="19" t="s">
        <v>13</v>
      </c>
      <c r="B7" s="14" t="s">
        <v>11</v>
      </c>
      <c r="C7" s="14">
        <v>1</v>
      </c>
      <c r="D7" s="16"/>
      <c r="E7" s="2">
        <v>1.4</v>
      </c>
      <c r="F7" s="6">
        <f t="shared" si="0"/>
        <v>0</v>
      </c>
    </row>
    <row r="8" spans="1:6" x14ac:dyDescent="0.25">
      <c r="A8" s="19" t="s">
        <v>14</v>
      </c>
      <c r="B8" s="14" t="s">
        <v>4</v>
      </c>
      <c r="C8" s="14">
        <v>81</v>
      </c>
      <c r="D8" s="16"/>
      <c r="E8" s="2">
        <v>125</v>
      </c>
      <c r="F8" s="6">
        <f t="shared" si="0"/>
        <v>0</v>
      </c>
    </row>
    <row r="9" spans="1:6" ht="45.75" customHeight="1" x14ac:dyDescent="0.25">
      <c r="A9" s="19" t="s">
        <v>15</v>
      </c>
      <c r="B9" s="14" t="s">
        <v>4</v>
      </c>
      <c r="C9" s="14">
        <v>1</v>
      </c>
      <c r="D9" s="16"/>
      <c r="E9" s="3">
        <v>150</v>
      </c>
      <c r="F9" s="6">
        <f t="shared" si="0"/>
        <v>0</v>
      </c>
    </row>
    <row r="10" spans="1:6" x14ac:dyDescent="0.25">
      <c r="A10" s="19" t="s">
        <v>16</v>
      </c>
      <c r="B10" s="14" t="s">
        <v>11</v>
      </c>
      <c r="C10" s="14">
        <v>1774</v>
      </c>
      <c r="D10" s="16"/>
      <c r="E10" s="3">
        <v>1.5</v>
      </c>
      <c r="F10" s="6">
        <f t="shared" si="0"/>
        <v>0</v>
      </c>
    </row>
    <row r="11" spans="1:6" x14ac:dyDescent="0.25">
      <c r="A11" s="19" t="s">
        <v>17</v>
      </c>
      <c r="B11" s="14" t="s">
        <v>11</v>
      </c>
      <c r="C11" s="14">
        <v>1</v>
      </c>
      <c r="D11" s="16"/>
      <c r="E11" s="3">
        <v>1.5</v>
      </c>
      <c r="F11" s="6">
        <f t="shared" si="0"/>
        <v>0</v>
      </c>
    </row>
    <row r="12" spans="1:6" ht="30" x14ac:dyDescent="0.25">
      <c r="A12" s="19" t="s">
        <v>18</v>
      </c>
      <c r="B12" s="14" t="s">
        <v>19</v>
      </c>
      <c r="C12" s="14">
        <v>1</v>
      </c>
      <c r="D12" s="16"/>
      <c r="E12" s="5">
        <v>42.5</v>
      </c>
      <c r="F12" s="7">
        <f t="shared" si="0"/>
        <v>0</v>
      </c>
    </row>
    <row r="13" spans="1:6" ht="30" x14ac:dyDescent="0.25">
      <c r="A13" s="19" t="s">
        <v>20</v>
      </c>
      <c r="B13" s="14" t="s">
        <v>19</v>
      </c>
      <c r="C13" s="14">
        <v>1</v>
      </c>
      <c r="D13" s="16"/>
      <c r="E13" s="8">
        <v>55.5</v>
      </c>
      <c r="F13" s="7">
        <f t="shared" si="0"/>
        <v>0</v>
      </c>
    </row>
    <row r="14" spans="1:6" ht="30" x14ac:dyDescent="0.25">
      <c r="A14" s="19" t="s">
        <v>21</v>
      </c>
      <c r="B14" s="14" t="s">
        <v>19</v>
      </c>
      <c r="C14" s="14">
        <v>1</v>
      </c>
      <c r="D14" s="16"/>
      <c r="E14" s="8">
        <v>45</v>
      </c>
      <c r="F14" s="7">
        <f t="shared" si="0"/>
        <v>0</v>
      </c>
    </row>
    <row r="15" spans="1:6" ht="30" x14ac:dyDescent="0.25">
      <c r="A15" s="19" t="s">
        <v>22</v>
      </c>
      <c r="B15" s="14" t="s">
        <v>19</v>
      </c>
      <c r="C15" s="14">
        <v>1</v>
      </c>
      <c r="D15" s="16"/>
      <c r="E15" s="5">
        <v>77.5</v>
      </c>
      <c r="F15" s="7">
        <f t="shared" si="0"/>
        <v>0</v>
      </c>
    </row>
    <row r="16" spans="1:6" ht="30" x14ac:dyDescent="0.25">
      <c r="A16" s="19" t="s">
        <v>23</v>
      </c>
      <c r="B16" s="14" t="s">
        <v>19</v>
      </c>
      <c r="C16" s="14">
        <v>1</v>
      </c>
      <c r="D16" s="16"/>
      <c r="E16" s="2">
        <v>53.5</v>
      </c>
      <c r="F16" s="6">
        <f t="shared" si="0"/>
        <v>0</v>
      </c>
    </row>
    <row r="17" spans="1:6" ht="30" x14ac:dyDescent="0.25">
      <c r="A17" s="19" t="s">
        <v>24</v>
      </c>
      <c r="B17" s="14" t="s">
        <v>19</v>
      </c>
      <c r="C17" s="14">
        <v>1</v>
      </c>
      <c r="D17" s="16"/>
      <c r="E17" s="2">
        <v>72.8</v>
      </c>
      <c r="F17" s="6">
        <f t="shared" si="0"/>
        <v>0</v>
      </c>
    </row>
    <row r="18" spans="1:6" ht="30" x14ac:dyDescent="0.25">
      <c r="A18" s="19" t="s">
        <v>25</v>
      </c>
      <c r="B18" s="14" t="s">
        <v>19</v>
      </c>
      <c r="C18" s="14">
        <v>1</v>
      </c>
      <c r="D18" s="16"/>
      <c r="E18" s="2">
        <v>55</v>
      </c>
      <c r="F18" s="6">
        <f t="shared" si="0"/>
        <v>0</v>
      </c>
    </row>
    <row r="19" spans="1:6" ht="30" x14ac:dyDescent="0.25">
      <c r="A19" s="19" t="s">
        <v>64</v>
      </c>
      <c r="B19" s="14" t="s">
        <v>19</v>
      </c>
      <c r="C19" s="14">
        <v>1</v>
      </c>
      <c r="D19" s="16"/>
      <c r="E19" s="2">
        <v>87.5</v>
      </c>
      <c r="F19" s="6">
        <f t="shared" si="0"/>
        <v>0</v>
      </c>
    </row>
    <row r="20" spans="1:6" ht="30" x14ac:dyDescent="0.25">
      <c r="A20" s="19" t="s">
        <v>26</v>
      </c>
      <c r="B20" s="14" t="s">
        <v>19</v>
      </c>
      <c r="C20" s="14">
        <v>1</v>
      </c>
      <c r="D20" s="16"/>
      <c r="E20" s="2">
        <v>70</v>
      </c>
      <c r="F20" s="6">
        <f t="shared" si="0"/>
        <v>0</v>
      </c>
    </row>
    <row r="21" spans="1:6" ht="30" x14ac:dyDescent="0.25">
      <c r="A21" s="19" t="s">
        <v>27</v>
      </c>
      <c r="B21" s="14" t="s">
        <v>19</v>
      </c>
      <c r="C21" s="14">
        <v>1</v>
      </c>
      <c r="D21" s="16"/>
      <c r="E21" s="2">
        <v>83.5</v>
      </c>
      <c r="F21" s="6">
        <f t="shared" si="0"/>
        <v>0</v>
      </c>
    </row>
    <row r="22" spans="1:6" ht="30" x14ac:dyDescent="0.25">
      <c r="A22" s="19" t="s">
        <v>28</v>
      </c>
      <c r="B22" s="14" t="s">
        <v>19</v>
      </c>
      <c r="C22" s="14">
        <v>1</v>
      </c>
      <c r="D22" s="16"/>
      <c r="E22" s="2">
        <v>110</v>
      </c>
      <c r="F22" s="6">
        <f t="shared" si="0"/>
        <v>0</v>
      </c>
    </row>
    <row r="23" spans="1:6" ht="30" x14ac:dyDescent="0.25">
      <c r="A23" s="19" t="s">
        <v>29</v>
      </c>
      <c r="B23" s="14" t="s">
        <v>19</v>
      </c>
      <c r="C23" s="14">
        <v>1</v>
      </c>
      <c r="D23" s="16"/>
      <c r="E23" s="2">
        <v>115</v>
      </c>
      <c r="F23" s="6">
        <f t="shared" si="0"/>
        <v>0</v>
      </c>
    </row>
    <row r="24" spans="1:6" ht="30" x14ac:dyDescent="0.25">
      <c r="A24" s="19" t="s">
        <v>30</v>
      </c>
      <c r="B24" s="14" t="s">
        <v>19</v>
      </c>
      <c r="C24" s="14">
        <v>1</v>
      </c>
      <c r="D24" s="16"/>
      <c r="E24" s="2">
        <v>90</v>
      </c>
      <c r="F24" s="6">
        <f t="shared" si="0"/>
        <v>0</v>
      </c>
    </row>
    <row r="25" spans="1:6" ht="30" x14ac:dyDescent="0.25">
      <c r="A25" s="19" t="s">
        <v>31</v>
      </c>
      <c r="B25" s="14" t="s">
        <v>19</v>
      </c>
      <c r="C25" s="14">
        <v>1</v>
      </c>
      <c r="D25" s="16"/>
      <c r="E25" s="5">
        <v>105</v>
      </c>
      <c r="F25" s="7">
        <f t="shared" si="0"/>
        <v>0</v>
      </c>
    </row>
    <row r="26" spans="1:6" ht="30" x14ac:dyDescent="0.25">
      <c r="A26" s="19" t="s">
        <v>32</v>
      </c>
      <c r="B26" s="14" t="s">
        <v>19</v>
      </c>
      <c r="C26" s="14">
        <v>1</v>
      </c>
      <c r="D26" s="16"/>
      <c r="E26" s="2">
        <v>105</v>
      </c>
      <c r="F26" s="6">
        <f t="shared" si="0"/>
        <v>0</v>
      </c>
    </row>
    <row r="27" spans="1:6" ht="30" x14ac:dyDescent="0.25">
      <c r="A27" s="19" t="s">
        <v>33</v>
      </c>
      <c r="B27" s="14" t="s">
        <v>19</v>
      </c>
      <c r="C27" s="14">
        <v>1</v>
      </c>
      <c r="D27" s="16"/>
      <c r="E27" s="2">
        <v>120</v>
      </c>
      <c r="F27" s="6">
        <f t="shared" si="0"/>
        <v>0</v>
      </c>
    </row>
    <row r="28" spans="1:6" ht="30" x14ac:dyDescent="0.25">
      <c r="A28" s="19" t="s">
        <v>34</v>
      </c>
      <c r="B28" s="14" t="s">
        <v>19</v>
      </c>
      <c r="C28" s="14">
        <v>1</v>
      </c>
      <c r="D28" s="16"/>
      <c r="E28" s="2">
        <v>120</v>
      </c>
      <c r="F28" s="6">
        <f t="shared" si="0"/>
        <v>0</v>
      </c>
    </row>
    <row r="29" spans="1:6" ht="30" x14ac:dyDescent="0.25">
      <c r="A29" s="19" t="s">
        <v>35</v>
      </c>
      <c r="B29" s="14" t="s">
        <v>19</v>
      </c>
      <c r="C29" s="14">
        <v>1</v>
      </c>
      <c r="D29" s="16"/>
      <c r="E29" s="2">
        <v>135</v>
      </c>
      <c r="F29" s="6">
        <f t="shared" si="0"/>
        <v>0</v>
      </c>
    </row>
    <row r="30" spans="1:6" ht="30" x14ac:dyDescent="0.25">
      <c r="A30" s="19" t="s">
        <v>36</v>
      </c>
      <c r="B30" s="14" t="s">
        <v>19</v>
      </c>
      <c r="C30" s="14">
        <v>1</v>
      </c>
      <c r="D30" s="16"/>
      <c r="E30" s="2">
        <v>135</v>
      </c>
      <c r="F30" s="6">
        <f t="shared" si="0"/>
        <v>0</v>
      </c>
    </row>
    <row r="31" spans="1:6" ht="30" x14ac:dyDescent="0.25">
      <c r="A31" s="19" t="s">
        <v>37</v>
      </c>
      <c r="B31" s="14" t="s">
        <v>19</v>
      </c>
      <c r="C31" s="14">
        <v>1</v>
      </c>
      <c r="D31" s="16"/>
      <c r="E31" s="2">
        <v>150</v>
      </c>
      <c r="F31" s="6">
        <f t="shared" si="0"/>
        <v>0</v>
      </c>
    </row>
    <row r="32" spans="1:6" ht="30" x14ac:dyDescent="0.25">
      <c r="A32" s="19" t="s">
        <v>38</v>
      </c>
      <c r="B32" s="14" t="s">
        <v>19</v>
      </c>
      <c r="C32" s="14">
        <v>1</v>
      </c>
      <c r="D32" s="16"/>
      <c r="E32" s="2">
        <v>160</v>
      </c>
      <c r="F32" s="6">
        <f t="shared" si="0"/>
        <v>0</v>
      </c>
    </row>
    <row r="33" spans="1:6" ht="30" x14ac:dyDescent="0.25">
      <c r="A33" s="19" t="s">
        <v>39</v>
      </c>
      <c r="B33" s="14" t="s">
        <v>19</v>
      </c>
      <c r="C33" s="14">
        <v>1</v>
      </c>
      <c r="D33" s="16"/>
      <c r="E33" s="2">
        <v>170</v>
      </c>
      <c r="F33" s="6">
        <f t="shared" si="0"/>
        <v>0</v>
      </c>
    </row>
    <row r="34" spans="1:6" x14ac:dyDescent="0.25">
      <c r="A34" s="19" t="s">
        <v>40</v>
      </c>
      <c r="B34" s="14" t="s">
        <v>5</v>
      </c>
      <c r="C34" s="14">
        <v>1</v>
      </c>
      <c r="D34" s="16"/>
      <c r="E34" s="2">
        <v>90</v>
      </c>
      <c r="F34" s="6">
        <f t="shared" si="0"/>
        <v>0</v>
      </c>
    </row>
    <row r="35" spans="1:6" x14ac:dyDescent="0.25">
      <c r="A35" s="19" t="s">
        <v>41</v>
      </c>
      <c r="B35" s="14" t="s">
        <v>5</v>
      </c>
      <c r="C35" s="14">
        <v>1</v>
      </c>
      <c r="D35" s="16"/>
      <c r="E35" s="2">
        <v>189</v>
      </c>
      <c r="F35" s="6">
        <f t="shared" si="0"/>
        <v>0</v>
      </c>
    </row>
    <row r="36" spans="1:6" x14ac:dyDescent="0.25">
      <c r="A36" s="19" t="s">
        <v>42</v>
      </c>
      <c r="B36" s="14" t="s">
        <v>5</v>
      </c>
      <c r="C36" s="14">
        <v>1</v>
      </c>
      <c r="D36" s="16"/>
      <c r="E36" s="2">
        <v>90</v>
      </c>
      <c r="F36" s="6">
        <f t="shared" si="0"/>
        <v>0</v>
      </c>
    </row>
    <row r="37" spans="1:6" x14ac:dyDescent="0.25">
      <c r="A37" s="19" t="s">
        <v>43</v>
      </c>
      <c r="B37" s="14" t="s">
        <v>44</v>
      </c>
      <c r="C37" s="14">
        <v>5</v>
      </c>
      <c r="D37" s="16"/>
      <c r="E37" s="2">
        <v>675</v>
      </c>
      <c r="F37" s="6">
        <f t="shared" si="0"/>
        <v>0</v>
      </c>
    </row>
    <row r="38" spans="1:6" x14ac:dyDescent="0.25">
      <c r="A38" s="19" t="s">
        <v>45</v>
      </c>
      <c r="B38" s="14" t="s">
        <v>44</v>
      </c>
      <c r="C38" s="14">
        <v>5</v>
      </c>
      <c r="D38" s="16"/>
      <c r="E38" s="2">
        <v>375</v>
      </c>
      <c r="F38" s="6">
        <f t="shared" si="0"/>
        <v>0</v>
      </c>
    </row>
    <row r="39" spans="1:6" x14ac:dyDescent="0.25">
      <c r="A39" s="19" t="s">
        <v>65</v>
      </c>
      <c r="B39" s="14" t="s">
        <v>5</v>
      </c>
      <c r="C39" s="14">
        <v>1000</v>
      </c>
      <c r="D39" s="16"/>
      <c r="E39" s="2">
        <v>4.3</v>
      </c>
      <c r="F39" s="6">
        <f t="shared" si="0"/>
        <v>0</v>
      </c>
    </row>
    <row r="40" spans="1:6" x14ac:dyDescent="0.25">
      <c r="A40" s="19" t="s">
        <v>46</v>
      </c>
      <c r="B40" s="14" t="s">
        <v>5</v>
      </c>
      <c r="C40" s="14">
        <v>42</v>
      </c>
      <c r="D40" s="16"/>
      <c r="E40" s="2">
        <v>45</v>
      </c>
      <c r="F40" s="6">
        <f t="shared" si="0"/>
        <v>0</v>
      </c>
    </row>
    <row r="41" spans="1:6" x14ac:dyDescent="0.25">
      <c r="A41" s="19" t="s">
        <v>47</v>
      </c>
      <c r="B41" s="14" t="s">
        <v>19</v>
      </c>
      <c r="C41" s="14">
        <v>2</v>
      </c>
      <c r="D41" s="16"/>
      <c r="E41" s="2">
        <v>650</v>
      </c>
      <c r="F41" s="6">
        <f t="shared" si="0"/>
        <v>0</v>
      </c>
    </row>
    <row r="42" spans="1:6" x14ac:dyDescent="0.25">
      <c r="A42" s="19" t="s">
        <v>48</v>
      </c>
      <c r="B42" s="14" t="s">
        <v>19</v>
      </c>
      <c r="C42" s="14">
        <v>1</v>
      </c>
      <c r="D42" s="16"/>
      <c r="E42" s="2">
        <v>3050</v>
      </c>
      <c r="F42" s="6">
        <f t="shared" si="0"/>
        <v>0</v>
      </c>
    </row>
    <row r="43" spans="1:6" x14ac:dyDescent="0.25">
      <c r="A43" s="19" t="s">
        <v>49</v>
      </c>
      <c r="B43" s="14" t="s">
        <v>19</v>
      </c>
      <c r="C43" s="14">
        <v>1</v>
      </c>
      <c r="D43" s="16"/>
      <c r="E43" s="2">
        <v>650</v>
      </c>
      <c r="F43" s="6">
        <f t="shared" si="0"/>
        <v>0</v>
      </c>
    </row>
    <row r="44" spans="1:6" x14ac:dyDescent="0.25">
      <c r="A44" s="19" t="s">
        <v>50</v>
      </c>
      <c r="B44" s="14" t="s">
        <v>19</v>
      </c>
      <c r="C44" s="14">
        <v>1</v>
      </c>
      <c r="D44" s="16"/>
      <c r="E44" s="2">
        <v>45</v>
      </c>
      <c r="F44" s="6">
        <f t="shared" si="0"/>
        <v>0</v>
      </c>
    </row>
    <row r="45" spans="1:6" x14ac:dyDescent="0.25">
      <c r="A45" s="19" t="s">
        <v>6</v>
      </c>
      <c r="B45" s="14" t="s">
        <v>19</v>
      </c>
      <c r="C45" s="14">
        <v>1</v>
      </c>
      <c r="D45" s="16"/>
      <c r="E45" s="2">
        <v>5</v>
      </c>
      <c r="F45" s="6">
        <f t="shared" si="0"/>
        <v>0</v>
      </c>
    </row>
    <row r="46" spans="1:6" x14ac:dyDescent="0.25">
      <c r="A46" s="19" t="s">
        <v>51</v>
      </c>
      <c r="B46" s="14" t="s">
        <v>52</v>
      </c>
      <c r="C46" s="14">
        <v>1</v>
      </c>
      <c r="D46" s="16"/>
      <c r="E46" s="2">
        <v>70</v>
      </c>
      <c r="F46" s="6">
        <f t="shared" si="0"/>
        <v>0</v>
      </c>
    </row>
    <row r="47" spans="1:6" x14ac:dyDescent="0.25">
      <c r="A47" s="19" t="s">
        <v>53</v>
      </c>
      <c r="B47" s="14" t="s">
        <v>52</v>
      </c>
      <c r="C47" s="14">
        <v>1</v>
      </c>
      <c r="D47" s="16"/>
      <c r="E47" s="2">
        <v>100</v>
      </c>
      <c r="F47" s="6">
        <f t="shared" si="0"/>
        <v>0</v>
      </c>
    </row>
    <row r="48" spans="1:6" x14ac:dyDescent="0.25">
      <c r="A48" s="19" t="s">
        <v>54</v>
      </c>
      <c r="B48" s="14" t="s">
        <v>11</v>
      </c>
      <c r="C48" s="14">
        <v>1</v>
      </c>
      <c r="D48" s="16"/>
      <c r="E48" s="3">
        <v>2.65</v>
      </c>
      <c r="F48" s="6">
        <f t="shared" si="0"/>
        <v>0</v>
      </c>
    </row>
    <row r="49" spans="1:6" x14ac:dyDescent="0.25">
      <c r="A49" s="19" t="s">
        <v>55</v>
      </c>
      <c r="B49" s="14" t="s">
        <v>11</v>
      </c>
      <c r="C49" s="14">
        <v>1</v>
      </c>
      <c r="D49" s="16"/>
      <c r="E49" s="3">
        <v>6.3</v>
      </c>
      <c r="F49" s="6">
        <f t="shared" si="0"/>
        <v>0</v>
      </c>
    </row>
    <row r="50" spans="1:6" x14ac:dyDescent="0.25">
      <c r="A50" s="19" t="s">
        <v>56</v>
      </c>
      <c r="B50" s="14" t="s">
        <v>11</v>
      </c>
      <c r="C50" s="14">
        <v>1</v>
      </c>
      <c r="D50" s="16"/>
      <c r="E50" s="3">
        <v>1.85</v>
      </c>
      <c r="F50" s="6">
        <f t="shared" si="0"/>
        <v>0</v>
      </c>
    </row>
    <row r="51" spans="1:6" x14ac:dyDescent="0.25">
      <c r="A51" s="19" t="s">
        <v>57</v>
      </c>
      <c r="B51" s="14" t="s">
        <v>11</v>
      </c>
      <c r="C51" s="14">
        <v>1</v>
      </c>
      <c r="D51" s="16"/>
      <c r="E51" s="3">
        <v>5.6</v>
      </c>
      <c r="F51" s="6">
        <f t="shared" si="0"/>
        <v>0</v>
      </c>
    </row>
    <row r="52" spans="1:6" x14ac:dyDescent="0.25">
      <c r="A52" s="19" t="s">
        <v>58</v>
      </c>
      <c r="B52" s="14" t="s">
        <v>11</v>
      </c>
      <c r="C52" s="14">
        <v>1</v>
      </c>
      <c r="D52" s="16"/>
      <c r="E52" s="3">
        <v>6</v>
      </c>
      <c r="F52" s="6">
        <f t="shared" si="0"/>
        <v>0</v>
      </c>
    </row>
    <row r="53" spans="1:6" x14ac:dyDescent="0.25">
      <c r="A53" s="19" t="s">
        <v>59</v>
      </c>
      <c r="B53" s="14" t="s">
        <v>11</v>
      </c>
      <c r="C53" s="14">
        <v>1</v>
      </c>
      <c r="D53" s="16"/>
      <c r="E53" s="3">
        <v>9.5</v>
      </c>
      <c r="F53" s="6">
        <f t="shared" si="0"/>
        <v>0</v>
      </c>
    </row>
    <row r="54" spans="1:6" x14ac:dyDescent="0.25">
      <c r="A54" s="19" t="s">
        <v>60</v>
      </c>
      <c r="B54" s="14" t="s">
        <v>11</v>
      </c>
      <c r="C54" s="14">
        <v>1</v>
      </c>
      <c r="D54" s="16"/>
      <c r="E54" s="3">
        <v>1.6</v>
      </c>
      <c r="F54" s="6">
        <f t="shared" si="0"/>
        <v>0</v>
      </c>
    </row>
    <row r="55" spans="1:6" x14ac:dyDescent="0.25">
      <c r="A55" s="20" t="s">
        <v>61</v>
      </c>
      <c r="B55" s="14" t="s">
        <v>11</v>
      </c>
      <c r="C55" s="14">
        <v>1</v>
      </c>
      <c r="D55" s="16"/>
      <c r="E55" s="5">
        <v>2.1</v>
      </c>
      <c r="F55" s="7">
        <f t="shared" si="0"/>
        <v>0</v>
      </c>
    </row>
    <row r="56" spans="1:6" x14ac:dyDescent="0.25">
      <c r="A56" s="21" t="s">
        <v>62</v>
      </c>
      <c r="B56" s="14" t="s">
        <v>44</v>
      </c>
      <c r="C56" s="14">
        <v>4</v>
      </c>
      <c r="D56" s="16"/>
      <c r="E56" s="3">
        <v>275</v>
      </c>
      <c r="F56" s="6">
        <f t="shared" si="0"/>
        <v>0</v>
      </c>
    </row>
    <row r="57" spans="1:6" ht="30" x14ac:dyDescent="0.25">
      <c r="A57" s="21" t="s">
        <v>63</v>
      </c>
      <c r="B57" s="15" t="s">
        <v>19</v>
      </c>
      <c r="C57" s="15">
        <v>1</v>
      </c>
      <c r="D57" s="16"/>
      <c r="E57" s="3">
        <v>1500</v>
      </c>
      <c r="F57" s="6">
        <f t="shared" si="0"/>
        <v>0</v>
      </c>
    </row>
    <row r="58" spans="1:6" ht="19.5" thickBot="1" x14ac:dyDescent="0.3">
      <c r="A58" s="22"/>
      <c r="B58" s="23"/>
      <c r="C58" s="23"/>
      <c r="D58" s="23"/>
      <c r="E58" s="23"/>
      <c r="F58" s="13">
        <f>SUM(F5:F57)</f>
        <v>0</v>
      </c>
    </row>
    <row r="59" spans="1:6" x14ac:dyDescent="0.25">
      <c r="F59" s="4"/>
    </row>
    <row r="60" spans="1:6" x14ac:dyDescent="0.25">
      <c r="F60" s="1"/>
    </row>
  </sheetData>
  <sheetProtection algorithmName="SHA-512" hashValue="KgIHZF0G8/7JF8QOZesGUTIb8QqNCtO8a4dxuZ6b3N6aBwvqwnBZiivhhfxqaWy39SNiDRfk7fXAXiTerr1soA==" saltValue="Nn01DEIWw+w9U1vf2xrGDw==" spinCount="100000" sheet="1" objects="1" scenarios="1"/>
  <mergeCells count="3">
    <mergeCell ref="A58:E58"/>
    <mergeCell ref="A3:F3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2018-07-18T09:28:00Z</dcterms:modified>
</cp:coreProperties>
</file>